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97CD9187-57BA-4D84-BFC3-F29F1A0D98EA}" xr6:coauthVersionLast="47" xr6:coauthVersionMax="47" xr10:uidLastSave="{00000000-0000-0000-0000-000000000000}"/>
  <bookViews>
    <workbookView xWindow="3510" yWindow="3510" windowWidth="21600" windowHeight="11385" xr2:uid="{242F1B02-72BF-4D4E-85C6-A2B3FAC5CE01}"/>
  </bookViews>
  <sheets>
    <sheet name="Wolf Depredation Control Bo(OE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G22" i="3"/>
  <c r="J26" i="3"/>
  <c r="I26" i="3"/>
  <c r="G26" i="3"/>
  <c r="E26" i="3"/>
  <c r="B26" i="3"/>
  <c r="J25" i="3"/>
  <c r="I25" i="3"/>
  <c r="G25" i="3"/>
  <c r="E25" i="3"/>
  <c r="B25" i="3"/>
  <c r="J24" i="3"/>
  <c r="I24" i="3"/>
  <c r="G24" i="3"/>
  <c r="E24" i="3"/>
  <c r="B24" i="3"/>
  <c r="J21" i="3"/>
  <c r="J22" i="3" s="1"/>
  <c r="I21" i="3"/>
  <c r="G21" i="3"/>
  <c r="E21" i="3"/>
  <c r="E22" i="3" s="1"/>
  <c r="B21" i="3"/>
  <c r="J20" i="3"/>
  <c r="I20" i="3"/>
  <c r="G20" i="3"/>
  <c r="E20" i="3"/>
  <c r="B20" i="3"/>
  <c r="B22" i="3" s="1"/>
  <c r="H27" i="3"/>
  <c r="D27" i="3"/>
  <c r="C27" i="3"/>
  <c r="B27" i="3"/>
  <c r="F27" i="3"/>
  <c r="H22" i="3"/>
  <c r="D22" i="3"/>
  <c r="C22" i="3"/>
  <c r="F22" i="3"/>
  <c r="J15" i="3"/>
  <c r="H15" i="3"/>
  <c r="E15" i="3"/>
  <c r="D15" i="3"/>
  <c r="C15" i="3"/>
  <c r="B15" i="3"/>
  <c r="J10" i="3"/>
  <c r="H10" i="3"/>
  <c r="E10" i="3"/>
  <c r="D10" i="3"/>
  <c r="C10" i="3"/>
  <c r="B10" i="3"/>
  <c r="J14" i="3"/>
  <c r="G14" i="3"/>
  <c r="F14" i="3"/>
  <c r="J13" i="3"/>
  <c r="G13" i="3"/>
  <c r="F13" i="3"/>
  <c r="J12" i="3"/>
  <c r="G12" i="3"/>
  <c r="F12" i="3"/>
  <c r="F15" i="3" s="1"/>
  <c r="J9" i="3"/>
  <c r="G9" i="3"/>
  <c r="F9" i="3"/>
  <c r="J8" i="3"/>
  <c r="G8" i="3"/>
  <c r="F8" i="3"/>
  <c r="F10" i="3" s="1"/>
  <c r="J27" i="3" l="1"/>
  <c r="E27" i="3"/>
  <c r="G15" i="3"/>
  <c r="G10" i="3"/>
</calcChain>
</file>

<file path=xl/sharedStrings.xml><?xml version="1.0" encoding="utf-8"?>
<sst xmlns="http://schemas.openxmlformats.org/spreadsheetml/2006/main" count="64" uniqueCount="54">
  <si>
    <t>Form B4:  Inflationary Adjustments</t>
  </si>
  <si>
    <t>Agency: Wolf Control Board</t>
  </si>
  <si>
    <t>Agency Number:  197</t>
  </si>
  <si>
    <t>FY  2025  Request</t>
  </si>
  <si>
    <t>Function: Wolf Depredation Control Board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</si>
  <si>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</si>
  <si>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</si>
  <si>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</si>
  <si>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</si>
  <si>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</si>
  <si>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</si>
  <si>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</si>
  <si>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</si>
  <si>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</si>
  <si>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</si>
  <si>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</si>
  <si>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</si>
  <si>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</si>
  <si>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</si>
  <si>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</si>
  <si>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</si>
  <si>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</si>
  <si>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</si>
  <si>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</si>
  <si>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</si>
  <si>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</si>
  <si>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</si>
  <si>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</si>
  <si>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Professional Services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</si>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</sst>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5C057-0D63-42BC-8066-C5BA5A685011}">
  <dimension ref="A1:J2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0</v>
      </c>
      <c r="C8" s="11">
        <v>0</v>
      </c>
      <c r="D8" s="11">
        <v>374724.59</v>
      </c>
      <c r="E8" s="11">
        <v>308872.18</v>
      </c>
      <c r="F8" s="11">
        <f>E8- D8</f>
        <v>-65852.410000000033</v>
      </c>
      <c r="G8" s="14">
        <f>(E8- D8)/D8</f>
        <v>-0.17573549149790257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9">
        <v>0</v>
      </c>
      <c r="C9" s="19">
        <v>0</v>
      </c>
      <c r="D9" s="19">
        <v>1154.92</v>
      </c>
      <c r="E9" s="19">
        <v>414.56</v>
      </c>
      <c r="F9" s="19">
        <f>E9- D9</f>
        <v>-740.36000000000013</v>
      </c>
      <c r="G9" s="20">
        <f>(E9- D9)/D9</f>
        <v>-0.64104873064801027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8" t="s">
        <v>30</v>
      </c>
      <c r="B10" s="24">
        <f>SUM(B8:B9)</f>
        <v>0</v>
      </c>
      <c r="C10" s="24">
        <f>SUM(C8:C9)</f>
        <v>0</v>
      </c>
      <c r="D10" s="24">
        <f>SUM(D8:D9)</f>
        <v>375879.51</v>
      </c>
      <c r="E10" s="24">
        <f>SUM(E8:E9)</f>
        <v>309286.74</v>
      </c>
      <c r="F10" s="24">
        <f>SUM(F8:F9)</f>
        <v>-66592.770000000033</v>
      </c>
      <c r="G10" s="25">
        <f>(E10- D10)/D10</f>
        <v>-0.17716520381757445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18" t="s">
        <v>31</v>
      </c>
      <c r="B11" s="19"/>
      <c r="C11" s="19"/>
      <c r="D11" s="19"/>
      <c r="E11" s="19"/>
      <c r="F11" s="19"/>
      <c r="G11" s="20"/>
      <c r="H11" s="19"/>
      <c r="I11" s="19"/>
      <c r="J11" s="21"/>
    </row>
    <row r="12" spans="1:10" ht="13.5" customHeight="1" x14ac:dyDescent="0.2">
      <c r="A12" s="17" t="s">
        <v>32</v>
      </c>
      <c r="B12" s="19">
        <v>0</v>
      </c>
      <c r="C12" s="19">
        <v>0</v>
      </c>
      <c r="D12" s="19">
        <v>375879.51</v>
      </c>
      <c r="E12" s="19">
        <v>309286.74</v>
      </c>
      <c r="F12" s="19">
        <f>E12- D12</f>
        <v>-66592.770000000019</v>
      </c>
      <c r="G12" s="20">
        <f>(E12- D12)/D12</f>
        <v>-0.17716520381757445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33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34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30</v>
      </c>
      <c r="B15" s="27">
        <f>SUM(B12:B14)</f>
        <v>0</v>
      </c>
      <c r="C15" s="27">
        <f>SUM(C12:C14)</f>
        <v>0</v>
      </c>
      <c r="D15" s="27">
        <f>SUM(D12:D14)</f>
        <v>375879.51</v>
      </c>
      <c r="E15" s="27">
        <f>SUM(E12:E14)</f>
        <v>309286.74</v>
      </c>
      <c r="F15" s="27">
        <f>SUM(F12:F14)</f>
        <v>-66592.770000000019</v>
      </c>
      <c r="G15" s="28">
        <f>(E15- D15)/D15</f>
        <v>-0.17716520381757445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35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40</v>
      </c>
      <c r="G18" s="3" t="s">
        <v>41</v>
      </c>
      <c r="H18" s="3" t="s">
        <v>42</v>
      </c>
      <c r="I18" s="3" t="s">
        <v>43</v>
      </c>
      <c r="J18" s="3" t="s">
        <v>44</v>
      </c>
    </row>
    <row r="19" spans="1:10" ht="36.950000000000003" customHeight="1" x14ac:dyDescent="0.2">
      <c r="A19" s="6" t="s">
        <v>45</v>
      </c>
      <c r="B19" s="7" t="s">
        <v>46</v>
      </c>
      <c r="C19" s="7" t="s">
        <v>47</v>
      </c>
      <c r="D19" s="7" t="s">
        <v>48</v>
      </c>
      <c r="E19" s="7" t="s">
        <v>49</v>
      </c>
      <c r="F19" s="7" t="s">
        <v>50</v>
      </c>
      <c r="G19" s="7" t="s">
        <v>51</v>
      </c>
      <c r="H19" s="7" t="s">
        <v>52</v>
      </c>
      <c r="I19" s="7" t="s">
        <v>51</v>
      </c>
      <c r="J19" s="8" t="s">
        <v>53</v>
      </c>
    </row>
    <row r="20" spans="1:10" ht="13.5" customHeight="1" x14ac:dyDescent="0.2">
      <c r="A20" s="9" t="s">
        <v>28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29</v>
      </c>
      <c r="B21" s="19">
        <f>J9</f>
        <v>0</v>
      </c>
      <c r="C21" s="19">
        <v>0</v>
      </c>
      <c r="D21" s="19">
        <v>0</v>
      </c>
      <c r="E21" s="19">
        <f>SUM(B21:D21)</f>
        <v>0</v>
      </c>
      <c r="F21" s="19">
        <v>0</v>
      </c>
      <c r="G21" s="20" t="e">
        <f>F21/E21</f>
        <v>#DIV/0!</v>
      </c>
      <c r="H21" s="19">
        <v>0</v>
      </c>
      <c r="I21" s="20">
        <f>IF(E21=0,0,H21/E21)</f>
        <v>0</v>
      </c>
      <c r="J21" s="21">
        <f>E21+F21+H21</f>
        <v>0</v>
      </c>
    </row>
    <row r="22" spans="1:10" ht="13.5" customHeight="1" x14ac:dyDescent="0.2">
      <c r="A22" s="18" t="s">
        <v>30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18" t="s">
        <v>31</v>
      </c>
      <c r="B23" s="19"/>
      <c r="C23" s="19"/>
      <c r="D23" s="19"/>
      <c r="E23" s="19"/>
      <c r="F23" s="19"/>
      <c r="G23" s="20"/>
      <c r="H23" s="19"/>
      <c r="I23" s="19"/>
      <c r="J23" s="21"/>
    </row>
    <row r="24" spans="1:10" ht="13.5" customHeight="1" x14ac:dyDescent="0.2">
      <c r="A24" s="17" t="s">
        <v>32</v>
      </c>
      <c r="B24" s="19">
        <f>J12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17" t="s">
        <v>33</v>
      </c>
      <c r="B25" s="19">
        <f>J13</f>
        <v>0</v>
      </c>
      <c r="C25" s="19">
        <v>0</v>
      </c>
      <c r="D25" s="19">
        <v>0</v>
      </c>
      <c r="E25" s="19">
        <f>SUM(B25:D25)</f>
        <v>0</v>
      </c>
      <c r="F25" s="19">
        <v>0</v>
      </c>
      <c r="G25" s="20" t="e">
        <f>F25/E25</f>
        <v>#DIV/0!</v>
      </c>
      <c r="H25" s="19">
        <v>0</v>
      </c>
      <c r="I25" s="20">
        <f>IF(E25=0,0,H25/E25)</f>
        <v>0</v>
      </c>
      <c r="J25" s="21">
        <f>E25+F25+H25</f>
        <v>0</v>
      </c>
    </row>
    <row r="26" spans="1:10" ht="13.5" customHeight="1" x14ac:dyDescent="0.2">
      <c r="A26" s="17" t="s">
        <v>34</v>
      </c>
      <c r="B26" s="19">
        <f>J14</f>
        <v>0</v>
      </c>
      <c r="C26" s="19">
        <v>0</v>
      </c>
      <c r="D26" s="19">
        <v>0</v>
      </c>
      <c r="E26" s="19">
        <f>SUM(B26:D26)</f>
        <v>0</v>
      </c>
      <c r="F26" s="19">
        <v>0</v>
      </c>
      <c r="G26" s="20" t="e">
        <f>F26/E26</f>
        <v>#DIV/0!</v>
      </c>
      <c r="H26" s="19">
        <v>0</v>
      </c>
      <c r="I26" s="20">
        <f>IF(E26=0,0,H26/E26)</f>
        <v>0</v>
      </c>
      <c r="J26" s="21">
        <f>E26+F26+H26</f>
        <v>0</v>
      </c>
    </row>
    <row r="27" spans="1:10" ht="13.5" customHeight="1" x14ac:dyDescent="0.2">
      <c r="A27" s="22" t="s">
        <v>30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Wolf Depredation Control Bo(OE)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2023-08-10T20:11:00Z</dcterms:created>
  <dcterms:modified xsi:type="dcterms:W3CDTF">2023-08-10T20:11:14Z</dcterms:modified>
</cp:coreProperties>
</file>